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aner/Documents/Documents/My Office/DBA/COVID-19/Open Air Dining/"/>
    </mc:Choice>
  </mc:AlternateContent>
  <xr:revisionPtr revIDLastSave="0" documentId="13_ncr:1_{A83BB424-1AA6-A14A-B56C-67B5184FD3EF}" xr6:coauthVersionLast="36" xr6:coauthVersionMax="36" xr10:uidLastSave="{00000000-0000-0000-0000-000000000000}"/>
  <bookViews>
    <workbookView xWindow="780" yWindow="960" windowWidth="27640" windowHeight="16540" xr2:uid="{216074AD-FED7-AF4A-B917-CED3894F52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E12" i="1"/>
  <c r="E14" i="1"/>
  <c r="D12" i="1"/>
  <c r="E13" i="1"/>
  <c r="D14" i="1"/>
  <c r="D5" i="1"/>
  <c r="E5" i="1" s="1"/>
  <c r="D8" i="1"/>
  <c r="E8" i="1" s="1"/>
  <c r="D6" i="1"/>
  <c r="E6" i="1" s="1"/>
  <c r="D10" i="1" l="1"/>
  <c r="E10" i="1" s="1"/>
</calcChain>
</file>

<file path=xl/sharedStrings.xml><?xml version="1.0" encoding="utf-8"?>
<sst xmlns="http://schemas.openxmlformats.org/spreadsheetml/2006/main" count="44" uniqueCount="36">
  <si>
    <t xml:space="preserve"> </t>
  </si>
  <si>
    <t>https://www.wayfair.com/outdoor/pdp/gran-robusto-cedar-planter-box-w003217535.html?piid=</t>
  </si>
  <si>
    <t>Price</t>
  </si>
  <si>
    <t>w/tax &amp;ship</t>
  </si>
  <si>
    <t xml:space="preserve">  </t>
  </si>
  <si>
    <t>Dimensions</t>
  </si>
  <si>
    <t>Cost per</t>
  </si>
  <si>
    <t>100 ft</t>
  </si>
  <si>
    <t>Wood Planter Boxes*</t>
  </si>
  <si>
    <t xml:space="preserve">https://www.crowdcontrolwarehouse.com/products/8-ft-heavy-duty-interlocking-steel-barricade?utm_medium=cpc&amp;utm_source=google&amp;utm_campaign=Google%20Shopping&amp;gclid=Cj0KCQjw_r3nBRDxARIsAJljleH97Op0Yw-LswJGjTVLRL-G_Siy7qTctOccg2tF1Q953hMs3OSR05oaAif0EALw_wcB&amp;variant=949668773900 </t>
  </si>
  <si>
    <t>8'x44"x26"</t>
  </si>
  <si>
    <t>est 20%</t>
  </si>
  <si>
    <t>Buy/Rent</t>
  </si>
  <si>
    <t>Buy</t>
  </si>
  <si>
    <t xml:space="preserve">Buy </t>
  </si>
  <si>
    <t>4'x15"x15"</t>
  </si>
  <si>
    <t>Soil and plants (estimate)</t>
  </si>
  <si>
    <t>Total Wood Planter Boxes</t>
  </si>
  <si>
    <t>Type</t>
  </si>
  <si>
    <t>URL</t>
  </si>
  <si>
    <t xml:space="preserve">Pedestrian Barriers (color, heavy duty) </t>
  </si>
  <si>
    <t xml:space="preserve">Pedestrian Barriers (steel, lightweight) </t>
  </si>
  <si>
    <t>https://www.crowdcontrolwarehouse.com/collections/heavy-duty-interlocking-steel-barricades/products/8-5-foot-economy-steel-barricade</t>
  </si>
  <si>
    <t xml:space="preserve">K-Rails / Jersey Barriers (fillable) </t>
  </si>
  <si>
    <t>Rent (month)</t>
  </si>
  <si>
    <t>6'x32"x24"</t>
  </si>
  <si>
    <t>https://www.crowdcontrolwarehouse.com/collections/plastic-barricades/products/water-sand-fillable-jersey-barrier-32-h-x-72-l-x-24-w?variant=47378220748</t>
  </si>
  <si>
    <t>6’x32”x18”</t>
  </si>
  <si>
    <t>https://www.unitedrentals.com/marketplace/equipment/other-equipment/barricades-signs/barrier-wall-6-plastic-water-fill#/</t>
  </si>
  <si>
    <t>8’x24”x16”</t>
  </si>
  <si>
    <t>(LxHxD)</t>
  </si>
  <si>
    <t>https://www.crowdcontrolwarehouse.com/collections/plastic-barricades/products/water-sand-fillable-all-purpose-barricade-24-h-x-96-l-x-16-w</t>
  </si>
  <si>
    <t>OUTDOOR DINING BARRIER OPTIONS</t>
  </si>
  <si>
    <t>Stanchion w/ Belt</t>
  </si>
  <si>
    <t>12'x40"x14"</t>
  </si>
  <si>
    <t xml:space="preserve">https://www.crowdcontrolwarehouse.com/collections/stanchions/products/ccw-series-rbb-100-retractable-belt-barrier-polished-stainless-post-12-ft-belt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</si>
</sst>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2" formatCode="&quot;$&quot;#,##0.00"/>
    <numFmt numFmtId="17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2"/>
    <xf numFmtId="0" fontId="0" fillId="0" borderId="0" xfId="0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1" applyNumberFormat="1" applyFont="1"/>
    <xf numFmtId="172" fontId="0" fillId="0" borderId="1" xfId="1" applyNumberFormat="1" applyFont="1" applyBorder="1"/>
    <xf numFmtId="174" fontId="0" fillId="0" borderId="0" xfId="1" applyNumberFormat="1" applyFont="1"/>
    <xf numFmtId="0" fontId="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owdcontrolwarehouse.com/collections/heavy-duty-interlocking-steel-barricades/products/8-5-foot-economy-steel-barricade" TargetMode="External"/><Relationship Id="rId2" Type="http://schemas.openxmlformats.org/officeDocument/2006/relationships/hyperlink" Target="https://www.crowdcontrolwarehouse.com/products/8-ft-heavy-duty-interlocking-steel-barricade?utm_medium=cpc&amp;utm_source=google&amp;utm_campaign=Google%20Shopping&amp;gclid=Cj0KCQjw_r3nBRDxARIsAJljleH97Op0Yw-LswJGjTVLRL-G_Siy7qTctOccg2tF1Q953hMs3OSR05oaAif0EALw_wcB&amp;variant=949668773900" TargetMode="External"/><Relationship Id="rId1" Type="http://schemas.openxmlformats.org/officeDocument/2006/relationships/hyperlink" Target="https://www.wayfair.com/outdoor/pdp/gran-robusto-cedar-planter-box-w003217535.html?piid=" TargetMode="External"/><Relationship Id="rId5" Type="http://schemas.openxmlformats.org/officeDocument/2006/relationships/hyperlink" Target="https://www.crowdcontrolwarehouse.com/collections/stanchions/products/ccw-series-rbb-100-retractable-belt-barrier-polished-stainless-post-12-ft-belt" TargetMode="External"/><Relationship Id="rId4" Type="http://schemas.openxmlformats.org/officeDocument/2006/relationships/hyperlink" Target="https://www.crowdcontrolwarehouse.com/collections/plastic-barricades/products/water-sand-fillable-jersey-barrier-32-h-x-72-l-x-24-w?variant=4737822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E6264-46C7-594E-B7BE-DD963102AF15}">
  <dimension ref="A1:H23"/>
  <sheetViews>
    <sheetView tabSelected="1" workbookViewId="0"/>
  </sheetViews>
  <sheetFormatPr baseColWidth="10" defaultRowHeight="16" x14ac:dyDescent="0.2"/>
  <cols>
    <col min="1" max="1" width="34" customWidth="1"/>
    <col min="3" max="3" width="8" customWidth="1"/>
    <col min="6" max="6" width="9" customWidth="1"/>
  </cols>
  <sheetData>
    <row r="1" spans="1:8" ht="34" x14ac:dyDescent="0.4">
      <c r="A1" s="1" t="s">
        <v>32</v>
      </c>
    </row>
    <row r="2" spans="1:8" x14ac:dyDescent="0.2">
      <c r="A2" s="4"/>
      <c r="B2" s="5" t="s">
        <v>30</v>
      </c>
      <c r="C2" s="5"/>
      <c r="D2" s="5" t="s">
        <v>11</v>
      </c>
      <c r="E2" s="5" t="s">
        <v>6</v>
      </c>
      <c r="F2" s="4"/>
      <c r="G2" s="4"/>
      <c r="H2" s="4"/>
    </row>
    <row r="3" spans="1:8" x14ac:dyDescent="0.2">
      <c r="A3" s="6" t="s">
        <v>18</v>
      </c>
      <c r="B3" s="7" t="s">
        <v>5</v>
      </c>
      <c r="C3" s="7" t="s">
        <v>2</v>
      </c>
      <c r="D3" s="7" t="s">
        <v>3</v>
      </c>
      <c r="E3" s="7" t="s">
        <v>7</v>
      </c>
      <c r="F3" s="6" t="s">
        <v>12</v>
      </c>
      <c r="G3" s="6" t="s">
        <v>19</v>
      </c>
      <c r="H3" s="6"/>
    </row>
    <row r="4" spans="1:8" x14ac:dyDescent="0.2">
      <c r="B4" s="3"/>
      <c r="C4" s="3"/>
      <c r="D4" s="3"/>
      <c r="E4" s="3"/>
    </row>
    <row r="5" spans="1:8" x14ac:dyDescent="0.2">
      <c r="A5" t="s">
        <v>21</v>
      </c>
      <c r="B5" t="s">
        <v>10</v>
      </c>
      <c r="C5" s="8">
        <v>59.95</v>
      </c>
      <c r="D5" s="9">
        <f>+C5*1.2</f>
        <v>71.94</v>
      </c>
      <c r="E5" s="11">
        <f>100/8*D5</f>
        <v>899.25</v>
      </c>
      <c r="F5" t="s">
        <v>13</v>
      </c>
      <c r="G5" s="2" t="s">
        <v>22</v>
      </c>
    </row>
    <row r="6" spans="1:8" x14ac:dyDescent="0.2">
      <c r="A6" t="s">
        <v>20</v>
      </c>
      <c r="B6" t="s">
        <v>10</v>
      </c>
      <c r="C6" s="9">
        <v>89.5</v>
      </c>
      <c r="D6" s="9">
        <f>+C6*1.2</f>
        <v>107.39999999999999</v>
      </c>
      <c r="E6" s="11">
        <f>100/8*D6</f>
        <v>1342.5</v>
      </c>
      <c r="F6" t="s">
        <v>13</v>
      </c>
      <c r="G6" s="2" t="s">
        <v>9</v>
      </c>
    </row>
    <row r="7" spans="1:8" x14ac:dyDescent="0.2">
      <c r="C7" s="9"/>
      <c r="D7" s="9"/>
      <c r="E7" s="11"/>
      <c r="G7" s="2"/>
    </row>
    <row r="8" spans="1:8" x14ac:dyDescent="0.2">
      <c r="A8" t="s">
        <v>8</v>
      </c>
      <c r="B8" t="s">
        <v>15</v>
      </c>
      <c r="C8" s="9">
        <v>66.989999999999995</v>
      </c>
      <c r="D8" s="9">
        <f>+C8*1.2</f>
        <v>80.387999999999991</v>
      </c>
      <c r="E8" s="11">
        <f>100/4*D8</f>
        <v>2009.6999999999998</v>
      </c>
      <c r="F8" t="s">
        <v>14</v>
      </c>
      <c r="G8" s="2" t="s">
        <v>1</v>
      </c>
    </row>
    <row r="9" spans="1:8" x14ac:dyDescent="0.2">
      <c r="A9" t="s">
        <v>16</v>
      </c>
      <c r="C9" s="9"/>
      <c r="D9" s="10">
        <v>20</v>
      </c>
      <c r="E9" s="11"/>
      <c r="G9" s="2"/>
    </row>
    <row r="10" spans="1:8" x14ac:dyDescent="0.2">
      <c r="A10" t="s">
        <v>17</v>
      </c>
      <c r="C10" s="9"/>
      <c r="D10" s="9">
        <f>SUM(D8:D9)</f>
        <v>100.38799999999999</v>
      </c>
      <c r="E10" s="11">
        <f>100/4*D10</f>
        <v>2509.6999999999998</v>
      </c>
      <c r="F10" t="s">
        <v>14</v>
      </c>
      <c r="G10" s="2"/>
    </row>
    <row r="11" spans="1:8" x14ac:dyDescent="0.2">
      <c r="C11" s="9"/>
      <c r="D11" s="9"/>
      <c r="E11" s="11"/>
      <c r="G11" s="2"/>
    </row>
    <row r="12" spans="1:8" x14ac:dyDescent="0.2">
      <c r="A12" t="s">
        <v>23</v>
      </c>
      <c r="B12" s="12" t="s">
        <v>29</v>
      </c>
      <c r="C12" s="9">
        <v>178.95</v>
      </c>
      <c r="D12" s="9">
        <f>+C12*1.2</f>
        <v>214.73999999999998</v>
      </c>
      <c r="E12" s="11">
        <f>100/8*D12</f>
        <v>2684.2499999999995</v>
      </c>
      <c r="F12" t="s">
        <v>13</v>
      </c>
      <c r="G12" s="2" t="s">
        <v>31</v>
      </c>
    </row>
    <row r="13" spans="1:8" x14ac:dyDescent="0.2">
      <c r="A13" t="s">
        <v>23</v>
      </c>
      <c r="B13" s="12" t="s">
        <v>27</v>
      </c>
      <c r="C13" s="9">
        <v>84</v>
      </c>
      <c r="D13" s="9" t="s">
        <v>0</v>
      </c>
      <c r="E13" s="11">
        <f>100/6*C13</f>
        <v>1400</v>
      </c>
      <c r="F13" t="s">
        <v>24</v>
      </c>
      <c r="G13" s="2" t="s">
        <v>28</v>
      </c>
    </row>
    <row r="14" spans="1:8" x14ac:dyDescent="0.2">
      <c r="A14" t="s">
        <v>23</v>
      </c>
      <c r="B14" t="s">
        <v>25</v>
      </c>
      <c r="C14" s="9">
        <v>249</v>
      </c>
      <c r="D14" s="9">
        <f>+C14*1.2</f>
        <v>298.8</v>
      </c>
      <c r="E14" s="11">
        <f>100/6*D14</f>
        <v>4980.0000000000009</v>
      </c>
      <c r="F14" t="s">
        <v>13</v>
      </c>
      <c r="G14" s="2" t="s">
        <v>26</v>
      </c>
    </row>
    <row r="17" spans="1:7" x14ac:dyDescent="0.2">
      <c r="A17" t="s">
        <v>33</v>
      </c>
      <c r="B17" t="s">
        <v>34</v>
      </c>
      <c r="C17" s="9">
        <v>52.35</v>
      </c>
      <c r="D17" s="9">
        <f>+C17*1.2</f>
        <v>62.82</v>
      </c>
      <c r="E17" s="11">
        <f>100/12*D17</f>
        <v>523.5</v>
      </c>
      <c r="F17" t="s">
        <v>13</v>
      </c>
      <c r="G17" s="2" t="s">
        <v>35</v>
      </c>
    </row>
    <row r="23" spans="1:7" x14ac:dyDescent="0.2">
      <c r="C23" t="s">
        <v>4</v>
      </c>
    </row>
  </sheetData>
  <hyperlinks>
    <hyperlink ref="G8" r:id="rId1" xr:uid="{2127E99E-E456-904A-B857-411A249DD12E}"/>
    <hyperlink ref="G6" r:id="rId2" display="https://www.crowdcontrolwarehouse.com/products/8-ft-heavy-duty-interlocking-steel-barricade?utm_medium=cpc&amp;utm_source=google&amp;utm_campaign=Google%20Shopping&amp;gclid=Cj0KCQjw_r3nBRDxARIsAJljleH97Op0Yw-LswJGjTVLRL-G_Siy7qTctOccg2tF1Q953hMs3OSR05oaAif0EALw_wcB&amp;variant=949668773900 " xr:uid="{09645591-F57D-004D-B437-751ED8B29354}"/>
    <hyperlink ref="G5" r:id="rId3" xr:uid="{2EEA42AE-494F-9040-9898-0720E441211A}"/>
    <hyperlink ref="G14" r:id="rId4" xr:uid="{7516E2AC-9A22-EC40-A1F4-B37489F99424}"/>
    <hyperlink ref="G17" r:id="rId5" xr:uid="{6C0CD701-B64F-914D-956F-77B99F11655C}"/>
  </hyperlinks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2020-06-12T19:45:16Z</dcterms:created>
  <dcterms:modified xsi:type="dcterms:W3CDTF">2020-06-12T20:29:17Z</dcterms:modified>
</cp:coreProperties>
</file>